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9C43F9CA-F18A-401E-94CE-F9D0C05BDF0C}" xr6:coauthVersionLast="47" xr6:coauthVersionMax="47" xr10:uidLastSave="{00000000-0000-0000-0000-000000000000}"/>
  <bookViews>
    <workbookView xWindow="10440" yWindow="5808" windowWidth="29436" windowHeight="16176" xr2:uid="{5069D92D-08CD-44C8-B87B-8E1B4B5CD2D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1" i="1" l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B5" i="1" s="1"/>
  <c r="C5" i="1" s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<sst xmlns="http://schemas.openxmlformats.org/spreadsheetml/2006/main" count="276" uniqueCount="132">
  <si>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</si>
  <si>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</si>
  <si>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</si>
  <si>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</si>
  <si>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</si>
  <si>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</si>
  <si>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</si>
  <si>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</si>
  <si>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</si>
  <si>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</si>
  <si>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</si>
  <si>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</si>
  <si>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</si>
  <si>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</si>
  <si>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</si>
  <si>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</si>
  <si>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</si>
  <si>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</si>
  <si>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</si>
  <si>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</si>
  <si>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</si>
  <si>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</si>
  <si>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</si>
  <si>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</si>
  <si>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</si>
  <si>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</si>
  <si>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</si>
  <si>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</si>
  <si>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</si>
  <si>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</si>
  <si>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</si>
  <si>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</si>
  <si>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</si>
  <si>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</si>
  <si>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</si>
  <si>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MD-501</t>
  </si>
  <si>
    <t>City of Baltimore - Mayor's Office</t>
  </si>
  <si>
    <t>At Jacob's Well PHP</t>
  </si>
  <si>
    <t>MD0018L3B012316</t>
  </si>
  <si>
    <t>PH</t>
  </si>
  <si>
    <t/>
  </si>
  <si>
    <t>Baltimore</t>
  </si>
  <si>
    <t>Baltimore CoC</t>
  </si>
  <si>
    <t>MOHS - HMIS Consolidated Grant</t>
  </si>
  <si>
    <t>MD0021L3B012316</t>
  </si>
  <si>
    <t>HCH - Homeward Bound PHP</t>
  </si>
  <si>
    <t>MD0022L3B012316</t>
  </si>
  <si>
    <t>FMR</t>
  </si>
  <si>
    <t>BHSB SRA Multi-Grant S+C</t>
  </si>
  <si>
    <t>MD0024L3B012316</t>
  </si>
  <si>
    <t>Actual Rent</t>
  </si>
  <si>
    <t>Associated Catholic Charities - REACH Combined</t>
  </si>
  <si>
    <t>MD0027L3B012316</t>
  </si>
  <si>
    <t>Associated Catholic Charities - Project FRESH Start</t>
  </si>
  <si>
    <t>MD0030L3B012316</t>
  </si>
  <si>
    <t>Dayspring Programs Tenant Based S+C</t>
  </si>
  <si>
    <t>MD0033L3B012316</t>
  </si>
  <si>
    <t>Dayspring Programs PHP</t>
  </si>
  <si>
    <t>MD0034L3B012316</t>
  </si>
  <si>
    <t>Behavioral Health System Baltimore</t>
  </si>
  <si>
    <t>Hope Safe Haven</t>
  </si>
  <si>
    <t>MD0037L3B012316</t>
  </si>
  <si>
    <t>SH</t>
  </si>
  <si>
    <t>GEDCO - Supportive Housing Harford House and Micah House</t>
  </si>
  <si>
    <t>MD0038L3B012316</t>
  </si>
  <si>
    <t>SVdP Home Connections III</t>
  </si>
  <si>
    <t>MD0039L3B012316</t>
  </si>
  <si>
    <t>Marian House PH</t>
  </si>
  <si>
    <t>MD0051L3B012316</t>
  </si>
  <si>
    <t>Marian House - Serenity Place PHP</t>
  </si>
  <si>
    <t>MD0052L3B012316</t>
  </si>
  <si>
    <t>Marian House S+C Expansion</t>
  </si>
  <si>
    <t>MD0057L3B012316</t>
  </si>
  <si>
    <t>St. Ambrose Housing Aid Center PHP</t>
  </si>
  <si>
    <t>MD0058L3B012316</t>
  </si>
  <si>
    <t>PEP Mobile Outreach and Treatment Project</t>
  </si>
  <si>
    <t>MD0059L3B012316</t>
  </si>
  <si>
    <t>SSO</t>
  </si>
  <si>
    <t>Marian House TAMAR 2 PHP</t>
  </si>
  <si>
    <t>MD0060L3B012316</t>
  </si>
  <si>
    <t>SVdP Home Connections Plus</t>
  </si>
  <si>
    <t>MD0061L3B012316</t>
  </si>
  <si>
    <t>Marian House TAMAR S+C</t>
  </si>
  <si>
    <t>MD0064L3B012316</t>
  </si>
  <si>
    <t>Project PLASE Rental Assistance Program</t>
  </si>
  <si>
    <t>MD0065L3B012316</t>
  </si>
  <si>
    <t>Project PLASE Scattered Site PHP</t>
  </si>
  <si>
    <t>MD0068L3B012316</t>
  </si>
  <si>
    <t>Project PLASE - Medically Fragile SRO</t>
  </si>
  <si>
    <t>MD0069L3B012316</t>
  </si>
  <si>
    <t>WHC Scattered Site Housing S+C</t>
  </si>
  <si>
    <t>MD0085L3B012316</t>
  </si>
  <si>
    <t>Geraldine Young Transition Housing</t>
  </si>
  <si>
    <t>MD0091L3B012316</t>
  </si>
  <si>
    <t>TH</t>
  </si>
  <si>
    <t>Healthcare for the Homeless - Homeward Bound Bonus</t>
  </si>
  <si>
    <t>MD0330L3B012308</t>
  </si>
  <si>
    <t>Project PLASE Veteran PSH Project</t>
  </si>
  <si>
    <t>MD0331L3B012308</t>
  </si>
  <si>
    <t>SVDP Front Door Rapid Re-Housing</t>
  </si>
  <si>
    <t>MD0356L3B012307</t>
  </si>
  <si>
    <t>House of Ruth - Rapid Re-Housing - DV Bonus</t>
  </si>
  <si>
    <t>MD0410D3B012305</t>
  </si>
  <si>
    <t>DV</t>
  </si>
  <si>
    <t>House of Ruth - Coordinated Entry SSO - DV Bonus</t>
  </si>
  <si>
    <t>MD0411D3B012305</t>
  </si>
  <si>
    <t>Springboard Community Services COMPASS</t>
  </si>
  <si>
    <t>MD0477Y3B012302</t>
  </si>
  <si>
    <t>YHDP</t>
  </si>
  <si>
    <t>SVDP PSH Promise Housing</t>
  </si>
  <si>
    <t>MD0478Y3B012302</t>
  </si>
  <si>
    <t>SVDP RRH Promise Housing</t>
  </si>
  <si>
    <t>MD0479Y3B012302</t>
  </si>
  <si>
    <t>Diversion &amp; Kinship</t>
  </si>
  <si>
    <t>MD0480Y3B012302</t>
  </si>
  <si>
    <t>MOHS - Coordinated Access Project</t>
  </si>
  <si>
    <t>MD0501L3B012301</t>
  </si>
  <si>
    <t>Baltimore Safe Haven's Transitional Housing</t>
  </si>
  <si>
    <t>MD0502Y3B012301</t>
  </si>
  <si>
    <t>SCS - Youth Permenant</t>
  </si>
  <si>
    <t>MD0503L3B012301</t>
  </si>
  <si>
    <t>Daysprings Supportive Housing Program 2022</t>
  </si>
  <si>
    <t>MD0504L3B012301</t>
  </si>
  <si>
    <t>WHC Scattered Site 2</t>
  </si>
  <si>
    <t>MD0505L3B012301</t>
  </si>
  <si>
    <t>BSH Transitional Housing and Rapid Re-Housing</t>
  </si>
  <si>
    <t>MD0528L3B012300</t>
  </si>
  <si>
    <t>Joint TH &amp; PH-RRH</t>
  </si>
  <si>
    <t>WHC Scattered-Site 3</t>
  </si>
  <si>
    <t>MD0529L3B012300</t>
  </si>
  <si>
    <t>EHC Mulberry Supportive Housing</t>
  </si>
  <si>
    <t>MD0530L3B012300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</si>
</sst>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27C-F213-4496-AC11-EB7DA0295755}">
  <sheetPr codeName="Sheet159">
    <pageSetUpPr fitToPage="1"/>
  </sheetPr>
  <dimension ref="A1:DF6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1633553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1965073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27985832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22400</v>
      </c>
      <c r="J11" s="29">
        <v>0</v>
      </c>
      <c r="K11" s="29">
        <v>0</v>
      </c>
      <c r="L11" s="29">
        <v>0</v>
      </c>
      <c r="M11" s="29">
        <v>0</v>
      </c>
      <c r="N11" s="28">
        <v>1568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61" si="0">SUM(P11:W11)</f>
        <v>0</v>
      </c>
      <c r="Y11" s="33">
        <f t="shared" ref="Y11:Y61" si="1">SUM(G11:N11)</f>
        <v>23968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448206</v>
      </c>
      <c r="L12" s="29">
        <v>0</v>
      </c>
      <c r="M12" s="29">
        <v>0</v>
      </c>
      <c r="N12" s="28">
        <v>44806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493012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1233936</v>
      </c>
      <c r="I13" s="29">
        <v>262488</v>
      </c>
      <c r="J13" s="29">
        <v>0</v>
      </c>
      <c r="K13" s="29">
        <v>0</v>
      </c>
      <c r="L13" s="29">
        <v>0</v>
      </c>
      <c r="M13" s="29">
        <v>0</v>
      </c>
      <c r="N13" s="28">
        <v>82326</v>
      </c>
      <c r="O13" s="30" t="s">
        <v>47</v>
      </c>
      <c r="P13" s="31">
        <v>0</v>
      </c>
      <c r="Q13" s="31">
        <v>0</v>
      </c>
      <c r="R13" s="31">
        <v>82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82</v>
      </c>
      <c r="Y13" s="33">
        <f t="shared" si="1"/>
        <v>1578750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4165044</v>
      </c>
      <c r="I14" s="29">
        <v>210000</v>
      </c>
      <c r="J14" s="29">
        <v>0</v>
      </c>
      <c r="K14" s="29">
        <v>0</v>
      </c>
      <c r="L14" s="29">
        <v>0</v>
      </c>
      <c r="M14" s="29">
        <v>0</v>
      </c>
      <c r="N14" s="28">
        <v>235880</v>
      </c>
      <c r="O14" s="30" t="s">
        <v>50</v>
      </c>
      <c r="P14" s="31">
        <v>0</v>
      </c>
      <c r="Q14" s="31">
        <v>3</v>
      </c>
      <c r="R14" s="31">
        <v>200</v>
      </c>
      <c r="S14" s="31">
        <v>20</v>
      </c>
      <c r="T14" s="31">
        <v>34</v>
      </c>
      <c r="U14" s="31">
        <v>0</v>
      </c>
      <c r="V14" s="31">
        <v>0</v>
      </c>
      <c r="W14" s="31">
        <v>0</v>
      </c>
      <c r="X14" s="32">
        <f t="shared" si="0"/>
        <v>257</v>
      </c>
      <c r="Y14" s="33">
        <f t="shared" si="1"/>
        <v>4610924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427705</v>
      </c>
      <c r="H15" s="29">
        <v>0</v>
      </c>
      <c r="I15" s="29">
        <v>306887</v>
      </c>
      <c r="J15" s="29">
        <v>65563</v>
      </c>
      <c r="K15" s="29">
        <v>0</v>
      </c>
      <c r="L15" s="29">
        <v>0</v>
      </c>
      <c r="M15" s="29">
        <v>0</v>
      </c>
      <c r="N15" s="28">
        <v>46498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846653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84278</v>
      </c>
      <c r="H16" s="29">
        <v>0</v>
      </c>
      <c r="I16" s="29">
        <v>28112</v>
      </c>
      <c r="J16" s="29">
        <v>0</v>
      </c>
      <c r="K16" s="29">
        <v>0</v>
      </c>
      <c r="L16" s="29">
        <v>0</v>
      </c>
      <c r="M16" s="29">
        <v>0</v>
      </c>
      <c r="N16" s="28">
        <v>6403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118793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487872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28148</v>
      </c>
      <c r="O17" s="30" t="s">
        <v>50</v>
      </c>
      <c r="P17" s="31">
        <v>0</v>
      </c>
      <c r="Q17" s="31">
        <v>0</v>
      </c>
      <c r="R17" s="31">
        <v>0</v>
      </c>
      <c r="S17" s="31">
        <v>0</v>
      </c>
      <c r="T17" s="31">
        <v>21</v>
      </c>
      <c r="U17" s="31">
        <v>0</v>
      </c>
      <c r="V17" s="31">
        <v>0</v>
      </c>
      <c r="W17" s="31">
        <v>0</v>
      </c>
      <c r="X17" s="32">
        <f t="shared" si="0"/>
        <v>21</v>
      </c>
      <c r="Y17" s="33">
        <f t="shared" si="1"/>
        <v>516020</v>
      </c>
    </row>
    <row r="18" spans="1:25" x14ac:dyDescent="0.3">
      <c r="A18" s="25" t="s">
        <v>36</v>
      </c>
      <c r="B18" s="25" t="s">
        <v>57</v>
      </c>
      <c r="C18" s="26" t="s">
        <v>58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269817</v>
      </c>
      <c r="J18" s="29">
        <v>0</v>
      </c>
      <c r="K18" s="29">
        <v>0</v>
      </c>
      <c r="L18" s="29">
        <v>0</v>
      </c>
      <c r="M18" s="29">
        <v>0</v>
      </c>
      <c r="N18" s="28">
        <v>26975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296792</v>
      </c>
    </row>
    <row r="19" spans="1:25" x14ac:dyDescent="0.3">
      <c r="A19" s="25" t="s">
        <v>59</v>
      </c>
      <c r="B19" s="25" t="s">
        <v>60</v>
      </c>
      <c r="C19" s="26" t="s">
        <v>61</v>
      </c>
      <c r="D19" s="26">
        <v>2025</v>
      </c>
      <c r="E19" s="26" t="s">
        <v>62</v>
      </c>
      <c r="F19" s="27" t="s">
        <v>40</v>
      </c>
      <c r="G19" s="28">
        <v>0</v>
      </c>
      <c r="H19" s="29">
        <v>0</v>
      </c>
      <c r="I19" s="29">
        <v>315816</v>
      </c>
      <c r="J19" s="29">
        <v>47858</v>
      </c>
      <c r="K19" s="29">
        <v>0</v>
      </c>
      <c r="L19" s="29">
        <v>0</v>
      </c>
      <c r="M19" s="29">
        <v>0</v>
      </c>
      <c r="N19" s="28">
        <v>35996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399670</v>
      </c>
    </row>
    <row r="20" spans="1:25" x14ac:dyDescent="0.3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94551</v>
      </c>
      <c r="J20" s="29">
        <v>0</v>
      </c>
      <c r="K20" s="29">
        <v>0</v>
      </c>
      <c r="L20" s="29">
        <v>0</v>
      </c>
      <c r="M20" s="29">
        <v>0</v>
      </c>
      <c r="N20" s="28">
        <v>9455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104006</v>
      </c>
    </row>
    <row r="21" spans="1:25" x14ac:dyDescent="0.3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869760</v>
      </c>
      <c r="I21" s="29">
        <v>247402</v>
      </c>
      <c r="J21" s="29">
        <v>0</v>
      </c>
      <c r="K21" s="29">
        <v>0</v>
      </c>
      <c r="L21" s="29">
        <v>0</v>
      </c>
      <c r="M21" s="29">
        <v>0</v>
      </c>
      <c r="N21" s="28">
        <v>94131</v>
      </c>
      <c r="O21" s="30" t="s">
        <v>50</v>
      </c>
      <c r="P21" s="31">
        <v>0</v>
      </c>
      <c r="Q21" s="31">
        <v>0</v>
      </c>
      <c r="R21" s="31">
        <v>60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60</v>
      </c>
      <c r="Y21" s="33">
        <f t="shared" si="1"/>
        <v>1211293</v>
      </c>
    </row>
    <row r="22" spans="1:25" x14ac:dyDescent="0.3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0</v>
      </c>
      <c r="I22" s="29">
        <v>65960</v>
      </c>
      <c r="J22" s="29">
        <v>0</v>
      </c>
      <c r="K22" s="29">
        <v>0</v>
      </c>
      <c r="L22" s="29">
        <v>0</v>
      </c>
      <c r="M22" s="29">
        <v>0</v>
      </c>
      <c r="N22" s="28">
        <v>4617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70577</v>
      </c>
    </row>
    <row r="23" spans="1:25" x14ac:dyDescent="0.3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29655</v>
      </c>
      <c r="J23" s="29">
        <v>0</v>
      </c>
      <c r="K23" s="29">
        <v>0</v>
      </c>
      <c r="L23" s="29">
        <v>0</v>
      </c>
      <c r="M23" s="29">
        <v>0</v>
      </c>
      <c r="N23" s="28">
        <v>2075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31730</v>
      </c>
    </row>
    <row r="24" spans="1:25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60192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3309</v>
      </c>
      <c r="O24" s="30" t="s">
        <v>47</v>
      </c>
      <c r="P24" s="31">
        <v>0</v>
      </c>
      <c r="Q24" s="31">
        <v>0</v>
      </c>
      <c r="R24" s="31">
        <v>4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4</v>
      </c>
      <c r="Y24" s="33">
        <f t="shared" si="1"/>
        <v>63501</v>
      </c>
    </row>
    <row r="25" spans="1:25" x14ac:dyDescent="0.3">
      <c r="A25" s="25" t="s">
        <v>36</v>
      </c>
      <c r="B25" s="25" t="s">
        <v>73</v>
      </c>
      <c r="C25" s="26" t="s">
        <v>74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386136</v>
      </c>
      <c r="I25" s="29">
        <v>61221</v>
      </c>
      <c r="J25" s="29">
        <v>0</v>
      </c>
      <c r="K25" s="29">
        <v>0</v>
      </c>
      <c r="L25" s="29">
        <v>0</v>
      </c>
      <c r="M25" s="29">
        <v>0</v>
      </c>
      <c r="N25" s="28">
        <v>38344</v>
      </c>
      <c r="O25" s="30" t="s">
        <v>47</v>
      </c>
      <c r="P25" s="31">
        <v>0</v>
      </c>
      <c r="Q25" s="31">
        <v>0</v>
      </c>
      <c r="R25" s="31">
        <v>0</v>
      </c>
      <c r="S25" s="31">
        <v>13</v>
      </c>
      <c r="T25" s="31">
        <v>6</v>
      </c>
      <c r="U25" s="31">
        <v>0</v>
      </c>
      <c r="V25" s="31">
        <v>0</v>
      </c>
      <c r="W25" s="31">
        <v>0</v>
      </c>
      <c r="X25" s="32">
        <f t="shared" si="0"/>
        <v>19</v>
      </c>
      <c r="Y25" s="33">
        <f t="shared" si="1"/>
        <v>485701</v>
      </c>
    </row>
    <row r="26" spans="1:25" x14ac:dyDescent="0.3">
      <c r="A26" s="25" t="s">
        <v>59</v>
      </c>
      <c r="B26" s="25" t="s">
        <v>75</v>
      </c>
      <c r="C26" s="26" t="s">
        <v>76</v>
      </c>
      <c r="D26" s="26">
        <v>2025</v>
      </c>
      <c r="E26" s="26" t="s">
        <v>77</v>
      </c>
      <c r="F26" s="27" t="s">
        <v>40</v>
      </c>
      <c r="G26" s="28">
        <v>0</v>
      </c>
      <c r="H26" s="29">
        <v>0</v>
      </c>
      <c r="I26" s="29">
        <v>331865</v>
      </c>
      <c r="J26" s="29">
        <v>0</v>
      </c>
      <c r="K26" s="29">
        <v>0</v>
      </c>
      <c r="L26" s="29">
        <v>0</v>
      </c>
      <c r="M26" s="29">
        <v>0</v>
      </c>
      <c r="N26" s="28">
        <v>32822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364687</v>
      </c>
    </row>
    <row r="27" spans="1:25" x14ac:dyDescent="0.3">
      <c r="A27" s="25" t="s">
        <v>36</v>
      </c>
      <c r="B27" s="25" t="s">
        <v>78</v>
      </c>
      <c r="C27" s="26" t="s">
        <v>79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81413</v>
      </c>
      <c r="J27" s="29">
        <v>8182</v>
      </c>
      <c r="K27" s="29">
        <v>0</v>
      </c>
      <c r="L27" s="29">
        <v>0</v>
      </c>
      <c r="M27" s="29">
        <v>0</v>
      </c>
      <c r="N27" s="28">
        <v>6094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95689</v>
      </c>
    </row>
    <row r="28" spans="1:25" x14ac:dyDescent="0.3">
      <c r="A28" s="25" t="s">
        <v>36</v>
      </c>
      <c r="B28" s="25" t="s">
        <v>80</v>
      </c>
      <c r="C28" s="26" t="s">
        <v>81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82420</v>
      </c>
      <c r="J28" s="29">
        <v>0</v>
      </c>
      <c r="K28" s="29">
        <v>0</v>
      </c>
      <c r="L28" s="29">
        <v>0</v>
      </c>
      <c r="M28" s="29">
        <v>0</v>
      </c>
      <c r="N28" s="28">
        <v>7653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90073</v>
      </c>
    </row>
    <row r="29" spans="1:25" x14ac:dyDescent="0.3">
      <c r="A29" s="25" t="s">
        <v>36</v>
      </c>
      <c r="B29" s="25" t="s">
        <v>82</v>
      </c>
      <c r="C29" s="26" t="s">
        <v>83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694680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8">
        <v>55719</v>
      </c>
      <c r="O29" s="30" t="s">
        <v>50</v>
      </c>
      <c r="P29" s="31">
        <v>0</v>
      </c>
      <c r="Q29" s="31">
        <v>0</v>
      </c>
      <c r="R29" s="31">
        <v>0</v>
      </c>
      <c r="S29" s="31">
        <v>10</v>
      </c>
      <c r="T29" s="31">
        <v>10</v>
      </c>
      <c r="U29" s="31">
        <v>10</v>
      </c>
      <c r="V29" s="31">
        <v>0</v>
      </c>
      <c r="W29" s="31">
        <v>0</v>
      </c>
      <c r="X29" s="32">
        <f t="shared" si="0"/>
        <v>30</v>
      </c>
      <c r="Y29" s="33">
        <f t="shared" si="1"/>
        <v>750399</v>
      </c>
    </row>
    <row r="30" spans="1:25" x14ac:dyDescent="0.3">
      <c r="A30" s="25" t="s">
        <v>36</v>
      </c>
      <c r="B30" s="25" t="s">
        <v>84</v>
      </c>
      <c r="C30" s="26" t="s">
        <v>85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1842156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8">
        <v>101084</v>
      </c>
      <c r="O30" s="30" t="s">
        <v>47</v>
      </c>
      <c r="P30" s="31">
        <v>0</v>
      </c>
      <c r="Q30" s="31">
        <v>0</v>
      </c>
      <c r="R30" s="31">
        <v>59</v>
      </c>
      <c r="S30" s="31">
        <v>23</v>
      </c>
      <c r="T30" s="31">
        <v>15</v>
      </c>
      <c r="U30" s="31">
        <v>6</v>
      </c>
      <c r="V30" s="31">
        <v>0</v>
      </c>
      <c r="W30" s="31">
        <v>0</v>
      </c>
      <c r="X30" s="32">
        <f t="shared" si="0"/>
        <v>103</v>
      </c>
      <c r="Y30" s="33">
        <f t="shared" si="1"/>
        <v>1943240</v>
      </c>
    </row>
    <row r="31" spans="1:25" x14ac:dyDescent="0.3">
      <c r="A31" s="25" t="s">
        <v>36</v>
      </c>
      <c r="B31" s="25" t="s">
        <v>86</v>
      </c>
      <c r="C31" s="26" t="s">
        <v>87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722304</v>
      </c>
      <c r="I31" s="29">
        <v>409690</v>
      </c>
      <c r="J31" s="29">
        <v>7185</v>
      </c>
      <c r="K31" s="29">
        <v>0</v>
      </c>
      <c r="L31" s="29">
        <v>0</v>
      </c>
      <c r="M31" s="29">
        <v>0</v>
      </c>
      <c r="N31" s="28">
        <v>99496</v>
      </c>
      <c r="O31" s="30" t="s">
        <v>47</v>
      </c>
      <c r="P31" s="31">
        <v>0</v>
      </c>
      <c r="Q31" s="31">
        <v>0</v>
      </c>
      <c r="R31" s="31">
        <v>48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48</v>
      </c>
      <c r="Y31" s="33">
        <f t="shared" si="1"/>
        <v>1238675</v>
      </c>
    </row>
    <row r="32" spans="1:25" x14ac:dyDescent="0.3">
      <c r="A32" s="25" t="s">
        <v>36</v>
      </c>
      <c r="B32" s="25" t="s">
        <v>88</v>
      </c>
      <c r="C32" s="26" t="s">
        <v>89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70478</v>
      </c>
      <c r="J32" s="29">
        <v>0</v>
      </c>
      <c r="K32" s="29">
        <v>0</v>
      </c>
      <c r="L32" s="29">
        <v>0</v>
      </c>
      <c r="M32" s="29">
        <v>0</v>
      </c>
      <c r="N32" s="28">
        <v>0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70478</v>
      </c>
    </row>
    <row r="33" spans="1:25" x14ac:dyDescent="0.3">
      <c r="A33" s="25" t="s">
        <v>36</v>
      </c>
      <c r="B33" s="25" t="s">
        <v>90</v>
      </c>
      <c r="C33" s="26" t="s">
        <v>91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708588</v>
      </c>
      <c r="I33" s="29">
        <v>247122</v>
      </c>
      <c r="J33" s="29">
        <v>0</v>
      </c>
      <c r="K33" s="29">
        <v>0</v>
      </c>
      <c r="L33" s="29">
        <v>0</v>
      </c>
      <c r="M33" s="29">
        <v>0</v>
      </c>
      <c r="N33" s="28">
        <v>56717</v>
      </c>
      <c r="O33" s="30" t="s">
        <v>47</v>
      </c>
      <c r="P33" s="31">
        <v>0</v>
      </c>
      <c r="Q33" s="31">
        <v>0</v>
      </c>
      <c r="R33" s="31">
        <v>25</v>
      </c>
      <c r="S33" s="31">
        <v>14</v>
      </c>
      <c r="T33" s="31">
        <v>3</v>
      </c>
      <c r="U33" s="31">
        <v>0</v>
      </c>
      <c r="V33" s="31">
        <v>0</v>
      </c>
      <c r="W33" s="31">
        <v>0</v>
      </c>
      <c r="X33" s="32">
        <f t="shared" si="0"/>
        <v>42</v>
      </c>
      <c r="Y33" s="33">
        <f t="shared" si="1"/>
        <v>1012427</v>
      </c>
    </row>
    <row r="34" spans="1:25" x14ac:dyDescent="0.3">
      <c r="A34" s="25" t="s">
        <v>36</v>
      </c>
      <c r="B34" s="25" t="s">
        <v>92</v>
      </c>
      <c r="C34" s="26" t="s">
        <v>93</v>
      </c>
      <c r="D34" s="26">
        <v>2025</v>
      </c>
      <c r="E34" s="26" t="s">
        <v>94</v>
      </c>
      <c r="F34" s="27" t="s">
        <v>40</v>
      </c>
      <c r="G34" s="28">
        <v>0</v>
      </c>
      <c r="H34" s="29">
        <v>0</v>
      </c>
      <c r="I34" s="29">
        <v>199445</v>
      </c>
      <c r="J34" s="29">
        <v>0</v>
      </c>
      <c r="K34" s="29">
        <v>0</v>
      </c>
      <c r="L34" s="29">
        <v>0</v>
      </c>
      <c r="M34" s="29">
        <v>0</v>
      </c>
      <c r="N34" s="28">
        <v>13851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213296</v>
      </c>
    </row>
    <row r="35" spans="1:25" x14ac:dyDescent="0.3">
      <c r="A35" s="25" t="s">
        <v>36</v>
      </c>
      <c r="B35" s="25" t="s">
        <v>95</v>
      </c>
      <c r="C35" s="26" t="s">
        <v>96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890580</v>
      </c>
      <c r="I35" s="29">
        <v>247655</v>
      </c>
      <c r="J35" s="29">
        <v>0</v>
      </c>
      <c r="K35" s="29">
        <v>0</v>
      </c>
      <c r="L35" s="29">
        <v>0</v>
      </c>
      <c r="M35" s="29">
        <v>0</v>
      </c>
      <c r="N35" s="28">
        <v>98310</v>
      </c>
      <c r="O35" s="30" t="s">
        <v>47</v>
      </c>
      <c r="P35" s="31">
        <v>0</v>
      </c>
      <c r="Q35" s="31">
        <v>0</v>
      </c>
      <c r="R35" s="31">
        <v>45</v>
      </c>
      <c r="S35" s="31">
        <v>5</v>
      </c>
      <c r="T35" s="31">
        <v>5</v>
      </c>
      <c r="U35" s="31">
        <v>0</v>
      </c>
      <c r="V35" s="31">
        <v>0</v>
      </c>
      <c r="W35" s="31">
        <v>0</v>
      </c>
      <c r="X35" s="32">
        <f t="shared" si="0"/>
        <v>55</v>
      </c>
      <c r="Y35" s="33">
        <f t="shared" si="1"/>
        <v>1236545</v>
      </c>
    </row>
    <row r="36" spans="1:25" x14ac:dyDescent="0.3">
      <c r="A36" s="25" t="s">
        <v>36</v>
      </c>
      <c r="B36" s="25" t="s">
        <v>97</v>
      </c>
      <c r="C36" s="26" t="s">
        <v>98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978288</v>
      </c>
      <c r="I36" s="29">
        <v>297624</v>
      </c>
      <c r="J36" s="29">
        <v>0</v>
      </c>
      <c r="K36" s="29">
        <v>0</v>
      </c>
      <c r="L36" s="29">
        <v>0</v>
      </c>
      <c r="M36" s="29">
        <v>0</v>
      </c>
      <c r="N36" s="28">
        <v>110550</v>
      </c>
      <c r="O36" s="30" t="s">
        <v>47</v>
      </c>
      <c r="P36" s="31">
        <v>0</v>
      </c>
      <c r="Q36" s="31">
        <v>0</v>
      </c>
      <c r="R36" s="31">
        <v>50</v>
      </c>
      <c r="S36" s="31">
        <v>4</v>
      </c>
      <c r="T36" s="31">
        <v>4</v>
      </c>
      <c r="U36" s="31">
        <v>2</v>
      </c>
      <c r="V36" s="31">
        <v>0</v>
      </c>
      <c r="W36" s="31">
        <v>0</v>
      </c>
      <c r="X36" s="32">
        <f t="shared" si="0"/>
        <v>60</v>
      </c>
      <c r="Y36" s="33">
        <f t="shared" si="1"/>
        <v>1386462</v>
      </c>
    </row>
    <row r="37" spans="1:25" x14ac:dyDescent="0.3">
      <c r="A37" s="25" t="s">
        <v>36</v>
      </c>
      <c r="B37" s="25" t="s">
        <v>99</v>
      </c>
      <c r="C37" s="26" t="s">
        <v>100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1009776</v>
      </c>
      <c r="I37" s="29">
        <v>583606</v>
      </c>
      <c r="J37" s="29">
        <v>0</v>
      </c>
      <c r="K37" s="29">
        <v>0</v>
      </c>
      <c r="L37" s="29">
        <v>0</v>
      </c>
      <c r="M37" s="29">
        <v>0</v>
      </c>
      <c r="N37" s="28">
        <v>124380</v>
      </c>
      <c r="O37" s="30" t="s">
        <v>50</v>
      </c>
      <c r="P37" s="31">
        <v>0</v>
      </c>
      <c r="Q37" s="31">
        <v>0</v>
      </c>
      <c r="R37" s="31">
        <v>4</v>
      </c>
      <c r="S37" s="31">
        <v>19</v>
      </c>
      <c r="T37" s="31">
        <v>12</v>
      </c>
      <c r="U37" s="31">
        <v>2</v>
      </c>
      <c r="V37" s="31">
        <v>0</v>
      </c>
      <c r="W37" s="31">
        <v>0</v>
      </c>
      <c r="X37" s="32">
        <f t="shared" si="0"/>
        <v>37</v>
      </c>
      <c r="Y37" s="33">
        <f t="shared" si="1"/>
        <v>1717762</v>
      </c>
    </row>
    <row r="38" spans="1:25" x14ac:dyDescent="0.3">
      <c r="A38" s="25" t="s">
        <v>36</v>
      </c>
      <c r="B38" s="25" t="s">
        <v>101</v>
      </c>
      <c r="C38" s="26" t="s">
        <v>102</v>
      </c>
      <c r="D38" s="26">
        <v>2025</v>
      </c>
      <c r="E38" s="26" t="s">
        <v>39</v>
      </c>
      <c r="F38" s="27" t="s">
        <v>103</v>
      </c>
      <c r="G38" s="28">
        <v>0</v>
      </c>
      <c r="H38" s="29">
        <v>754740</v>
      </c>
      <c r="I38" s="29">
        <v>426559</v>
      </c>
      <c r="J38" s="29">
        <v>0</v>
      </c>
      <c r="K38" s="29">
        <v>0</v>
      </c>
      <c r="L38" s="29">
        <v>0</v>
      </c>
      <c r="M38" s="29">
        <v>0</v>
      </c>
      <c r="N38" s="28">
        <v>101146</v>
      </c>
      <c r="O38" s="30" t="s">
        <v>47</v>
      </c>
      <c r="P38" s="31">
        <v>0</v>
      </c>
      <c r="Q38" s="31">
        <v>10</v>
      </c>
      <c r="R38" s="31">
        <v>15</v>
      </c>
      <c r="S38" s="31">
        <v>15</v>
      </c>
      <c r="T38" s="31">
        <v>5</v>
      </c>
      <c r="U38" s="31">
        <v>0</v>
      </c>
      <c r="V38" s="31">
        <v>0</v>
      </c>
      <c r="W38" s="31">
        <v>0</v>
      </c>
      <c r="X38" s="32">
        <f t="shared" si="0"/>
        <v>45</v>
      </c>
      <c r="Y38" s="33">
        <f t="shared" si="1"/>
        <v>1282445</v>
      </c>
    </row>
    <row r="39" spans="1:25" x14ac:dyDescent="0.3">
      <c r="A39" s="25" t="s">
        <v>36</v>
      </c>
      <c r="B39" s="25" t="s">
        <v>104</v>
      </c>
      <c r="C39" s="26" t="s">
        <v>105</v>
      </c>
      <c r="D39" s="26">
        <v>2025</v>
      </c>
      <c r="E39" s="26" t="s">
        <v>77</v>
      </c>
      <c r="F39" s="27" t="s">
        <v>103</v>
      </c>
      <c r="G39" s="28">
        <v>0</v>
      </c>
      <c r="H39" s="29">
        <v>0</v>
      </c>
      <c r="I39" s="29">
        <v>319208</v>
      </c>
      <c r="J39" s="29">
        <v>0</v>
      </c>
      <c r="K39" s="29">
        <v>0</v>
      </c>
      <c r="L39" s="29">
        <v>0</v>
      </c>
      <c r="M39" s="29">
        <v>0</v>
      </c>
      <c r="N39" s="28">
        <v>31900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351108</v>
      </c>
    </row>
    <row r="40" spans="1:25" x14ac:dyDescent="0.3">
      <c r="A40" s="25" t="s">
        <v>36</v>
      </c>
      <c r="B40" s="25" t="s">
        <v>106</v>
      </c>
      <c r="C40" s="26" t="s">
        <v>107</v>
      </c>
      <c r="D40" s="26">
        <v>2025</v>
      </c>
      <c r="E40" s="26" t="s">
        <v>77</v>
      </c>
      <c r="F40" s="27" t="s">
        <v>108</v>
      </c>
      <c r="G40" s="28">
        <v>0</v>
      </c>
      <c r="H40" s="29">
        <v>0</v>
      </c>
      <c r="I40" s="29">
        <v>178968</v>
      </c>
      <c r="J40" s="29">
        <v>0</v>
      </c>
      <c r="K40" s="29">
        <v>0</v>
      </c>
      <c r="L40" s="29">
        <v>0</v>
      </c>
      <c r="M40" s="29">
        <v>0</v>
      </c>
      <c r="N40" s="28">
        <v>17897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196865</v>
      </c>
    </row>
    <row r="41" spans="1:25" x14ac:dyDescent="0.3">
      <c r="A41" s="25" t="s">
        <v>36</v>
      </c>
      <c r="B41" s="25" t="s">
        <v>109</v>
      </c>
      <c r="C41" s="26" t="s">
        <v>110</v>
      </c>
      <c r="D41" s="26">
        <v>2025</v>
      </c>
      <c r="E41" s="26" t="s">
        <v>39</v>
      </c>
      <c r="F41" s="27" t="s">
        <v>108</v>
      </c>
      <c r="G41" s="28">
        <v>0</v>
      </c>
      <c r="H41" s="29">
        <v>363744</v>
      </c>
      <c r="I41" s="29">
        <v>145715</v>
      </c>
      <c r="J41" s="29">
        <v>0</v>
      </c>
      <c r="K41" s="29">
        <v>0</v>
      </c>
      <c r="L41" s="29">
        <v>0</v>
      </c>
      <c r="M41" s="29">
        <v>0</v>
      </c>
      <c r="N41" s="28">
        <v>45822</v>
      </c>
      <c r="O41" s="30" t="s">
        <v>47</v>
      </c>
      <c r="P41" s="31">
        <v>0</v>
      </c>
      <c r="Q41" s="31">
        <v>0</v>
      </c>
      <c r="R41" s="31">
        <v>18</v>
      </c>
      <c r="S41" s="31">
        <v>5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23</v>
      </c>
      <c r="Y41" s="33">
        <f t="shared" si="1"/>
        <v>555281</v>
      </c>
    </row>
    <row r="42" spans="1:25" x14ac:dyDescent="0.3">
      <c r="A42" s="25" t="s">
        <v>36</v>
      </c>
      <c r="B42" s="25" t="s">
        <v>111</v>
      </c>
      <c r="C42" s="26" t="s">
        <v>112</v>
      </c>
      <c r="D42" s="26">
        <v>2025</v>
      </c>
      <c r="E42" s="26" t="s">
        <v>39</v>
      </c>
      <c r="F42" s="27" t="s">
        <v>108</v>
      </c>
      <c r="G42" s="28">
        <v>0</v>
      </c>
      <c r="H42" s="29">
        <v>370872</v>
      </c>
      <c r="I42" s="29">
        <v>147465</v>
      </c>
      <c r="J42" s="29">
        <v>0</v>
      </c>
      <c r="K42" s="29">
        <v>0</v>
      </c>
      <c r="L42" s="29">
        <v>0</v>
      </c>
      <c r="M42" s="29">
        <v>0</v>
      </c>
      <c r="N42" s="28">
        <v>46084</v>
      </c>
      <c r="O42" s="30" t="s">
        <v>47</v>
      </c>
      <c r="P42" s="31">
        <v>0</v>
      </c>
      <c r="Q42" s="31">
        <v>6</v>
      </c>
      <c r="R42" s="31">
        <v>17</v>
      </c>
      <c r="S42" s="31">
        <v>2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25</v>
      </c>
      <c r="Y42" s="33">
        <f t="shared" si="1"/>
        <v>564421</v>
      </c>
    </row>
    <row r="43" spans="1:25" x14ac:dyDescent="0.3">
      <c r="A43" s="25" t="s">
        <v>36</v>
      </c>
      <c r="B43" s="25" t="s">
        <v>113</v>
      </c>
      <c r="C43" s="26" t="s">
        <v>114</v>
      </c>
      <c r="D43" s="26">
        <v>2025</v>
      </c>
      <c r="E43" s="26" t="s">
        <v>77</v>
      </c>
      <c r="F43" s="27" t="s">
        <v>108</v>
      </c>
      <c r="G43" s="28">
        <v>0</v>
      </c>
      <c r="H43" s="29">
        <v>0</v>
      </c>
      <c r="I43" s="29">
        <v>351080</v>
      </c>
      <c r="J43" s="29">
        <v>0</v>
      </c>
      <c r="K43" s="29">
        <v>10560</v>
      </c>
      <c r="L43" s="29">
        <v>0</v>
      </c>
      <c r="M43" s="29">
        <v>0</v>
      </c>
      <c r="N43" s="28">
        <v>36164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397804</v>
      </c>
    </row>
    <row r="44" spans="1:25" x14ac:dyDescent="0.3">
      <c r="A44" s="25" t="s">
        <v>36</v>
      </c>
      <c r="B44" s="25" t="s">
        <v>115</v>
      </c>
      <c r="C44" s="26" t="s">
        <v>116</v>
      </c>
      <c r="D44" s="26">
        <v>2025</v>
      </c>
      <c r="E44" s="26" t="s">
        <v>77</v>
      </c>
      <c r="F44" s="27" t="s">
        <v>40</v>
      </c>
      <c r="G44" s="28">
        <v>0</v>
      </c>
      <c r="H44" s="29">
        <v>0</v>
      </c>
      <c r="I44" s="29">
        <v>368011</v>
      </c>
      <c r="J44" s="29">
        <v>0</v>
      </c>
      <c r="K44" s="29">
        <v>40000</v>
      </c>
      <c r="L44" s="29">
        <v>0</v>
      </c>
      <c r="M44" s="29">
        <v>0</v>
      </c>
      <c r="N44" s="28">
        <v>40801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448812</v>
      </c>
    </row>
    <row r="45" spans="1:25" x14ac:dyDescent="0.3">
      <c r="A45" s="25" t="s">
        <v>36</v>
      </c>
      <c r="B45" s="25" t="s">
        <v>117</v>
      </c>
      <c r="C45" s="26" t="s">
        <v>118</v>
      </c>
      <c r="D45" s="26">
        <v>2025</v>
      </c>
      <c r="E45" s="26" t="s">
        <v>94</v>
      </c>
      <c r="F45" s="27" t="s">
        <v>108</v>
      </c>
      <c r="G45" s="28">
        <v>84156</v>
      </c>
      <c r="H45" s="29">
        <v>0</v>
      </c>
      <c r="I45" s="29">
        <v>96760</v>
      </c>
      <c r="J45" s="29">
        <v>28663</v>
      </c>
      <c r="K45" s="29">
        <v>18937</v>
      </c>
      <c r="L45" s="29">
        <v>0</v>
      </c>
      <c r="M45" s="29">
        <v>0</v>
      </c>
      <c r="N45" s="28">
        <v>22186</v>
      </c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250702</v>
      </c>
    </row>
    <row r="46" spans="1:25" x14ac:dyDescent="0.3">
      <c r="A46" s="25" t="s">
        <v>36</v>
      </c>
      <c r="B46" s="25" t="s">
        <v>119</v>
      </c>
      <c r="C46" s="26" t="s">
        <v>120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352836</v>
      </c>
      <c r="I46" s="29">
        <v>169307</v>
      </c>
      <c r="J46" s="29">
        <v>0</v>
      </c>
      <c r="K46" s="29">
        <v>0</v>
      </c>
      <c r="L46" s="29">
        <v>0</v>
      </c>
      <c r="M46" s="29">
        <v>0</v>
      </c>
      <c r="N46" s="28">
        <v>48649</v>
      </c>
      <c r="O46" s="30" t="s">
        <v>47</v>
      </c>
      <c r="P46" s="31">
        <v>0</v>
      </c>
      <c r="Q46" s="31">
        <v>0</v>
      </c>
      <c r="R46" s="31">
        <v>10</v>
      </c>
      <c r="S46" s="31">
        <v>7</v>
      </c>
      <c r="T46" s="31">
        <v>3</v>
      </c>
      <c r="U46" s="31">
        <v>0</v>
      </c>
      <c r="V46" s="31">
        <v>0</v>
      </c>
      <c r="W46" s="31">
        <v>0</v>
      </c>
      <c r="X46" s="32">
        <f t="shared" si="0"/>
        <v>20</v>
      </c>
      <c r="Y46" s="33">
        <f t="shared" si="1"/>
        <v>570792</v>
      </c>
    </row>
    <row r="47" spans="1:25" x14ac:dyDescent="0.3">
      <c r="A47" s="25" t="s">
        <v>36</v>
      </c>
      <c r="B47" s="25" t="s">
        <v>121</v>
      </c>
      <c r="C47" s="26" t="s">
        <v>122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296808</v>
      </c>
      <c r="I47" s="29">
        <v>176962</v>
      </c>
      <c r="J47" s="29">
        <v>0</v>
      </c>
      <c r="K47" s="29">
        <v>0</v>
      </c>
      <c r="L47" s="29">
        <v>0</v>
      </c>
      <c r="M47" s="29">
        <v>0</v>
      </c>
      <c r="N47" s="28">
        <v>44426</v>
      </c>
      <c r="O47" s="30" t="s">
        <v>47</v>
      </c>
      <c r="P47" s="31">
        <v>0</v>
      </c>
      <c r="Q47" s="31">
        <v>0</v>
      </c>
      <c r="R47" s="31">
        <v>0</v>
      </c>
      <c r="S47" s="31">
        <v>3</v>
      </c>
      <c r="T47" s="31">
        <v>10</v>
      </c>
      <c r="U47" s="31">
        <v>0</v>
      </c>
      <c r="V47" s="31">
        <v>0</v>
      </c>
      <c r="W47" s="31">
        <v>0</v>
      </c>
      <c r="X47" s="32">
        <f t="shared" si="0"/>
        <v>13</v>
      </c>
      <c r="Y47" s="33">
        <f t="shared" si="1"/>
        <v>518196</v>
      </c>
    </row>
    <row r="48" spans="1:25" x14ac:dyDescent="0.3">
      <c r="A48" s="25" t="s">
        <v>36</v>
      </c>
      <c r="B48" s="25" t="s">
        <v>123</v>
      </c>
      <c r="C48" s="26" t="s">
        <v>124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346428</v>
      </c>
      <c r="I48" s="29">
        <v>173771</v>
      </c>
      <c r="J48" s="29">
        <v>0</v>
      </c>
      <c r="K48" s="29">
        <v>0</v>
      </c>
      <c r="L48" s="29">
        <v>0</v>
      </c>
      <c r="M48" s="29">
        <v>0</v>
      </c>
      <c r="N48" s="28">
        <v>48590</v>
      </c>
      <c r="O48" s="30" t="s">
        <v>47</v>
      </c>
      <c r="P48" s="31">
        <v>0</v>
      </c>
      <c r="Q48" s="31">
        <v>0</v>
      </c>
      <c r="R48" s="31">
        <v>0</v>
      </c>
      <c r="S48" s="31">
        <v>4</v>
      </c>
      <c r="T48" s="31">
        <v>9</v>
      </c>
      <c r="U48" s="31">
        <v>2</v>
      </c>
      <c r="V48" s="31">
        <v>0</v>
      </c>
      <c r="W48" s="31">
        <v>0</v>
      </c>
      <c r="X48" s="32">
        <f t="shared" si="0"/>
        <v>15</v>
      </c>
      <c r="Y48" s="33">
        <f t="shared" si="1"/>
        <v>568789</v>
      </c>
    </row>
    <row r="49" spans="1:25" x14ac:dyDescent="0.3">
      <c r="A49" s="25" t="s">
        <v>36</v>
      </c>
      <c r="B49" s="25" t="s">
        <v>125</v>
      </c>
      <c r="C49" s="26" t="s">
        <v>126</v>
      </c>
      <c r="D49" s="26">
        <v>2025</v>
      </c>
      <c r="E49" s="26" t="s">
        <v>127</v>
      </c>
      <c r="F49" s="27" t="s">
        <v>40</v>
      </c>
      <c r="G49" s="28">
        <v>27000</v>
      </c>
      <c r="H49" s="29">
        <v>195624</v>
      </c>
      <c r="I49" s="29">
        <v>459883</v>
      </c>
      <c r="J49" s="29">
        <v>15000</v>
      </c>
      <c r="K49" s="29">
        <v>18705</v>
      </c>
      <c r="L49" s="29">
        <v>0</v>
      </c>
      <c r="M49" s="29">
        <v>0</v>
      </c>
      <c r="N49" s="28">
        <v>69593</v>
      </c>
      <c r="O49" s="30" t="s">
        <v>47</v>
      </c>
      <c r="P49" s="31">
        <v>0</v>
      </c>
      <c r="Q49" s="31">
        <v>0</v>
      </c>
      <c r="R49" s="31">
        <v>13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13</v>
      </c>
      <c r="Y49" s="33">
        <f t="shared" si="1"/>
        <v>785805</v>
      </c>
    </row>
    <row r="50" spans="1:25" x14ac:dyDescent="0.3">
      <c r="A50" s="25" t="s">
        <v>36</v>
      </c>
      <c r="B50" s="25" t="s">
        <v>128</v>
      </c>
      <c r="C50" s="26" t="s">
        <v>129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235980</v>
      </c>
      <c r="I50" s="29">
        <v>121077</v>
      </c>
      <c r="J50" s="29">
        <v>0</v>
      </c>
      <c r="K50" s="29">
        <v>0</v>
      </c>
      <c r="L50" s="29">
        <v>0</v>
      </c>
      <c r="M50" s="29">
        <v>0</v>
      </c>
      <c r="N50" s="28">
        <v>33361</v>
      </c>
      <c r="O50" s="30" t="s">
        <v>47</v>
      </c>
      <c r="P50" s="31">
        <v>0</v>
      </c>
      <c r="Q50" s="31">
        <v>0</v>
      </c>
      <c r="R50" s="31">
        <v>1</v>
      </c>
      <c r="S50" s="31">
        <v>8</v>
      </c>
      <c r="T50" s="31">
        <v>3</v>
      </c>
      <c r="U50" s="31">
        <v>0</v>
      </c>
      <c r="V50" s="31">
        <v>0</v>
      </c>
      <c r="W50" s="31">
        <v>0</v>
      </c>
      <c r="X50" s="32">
        <f t="shared" si="0"/>
        <v>12</v>
      </c>
      <c r="Y50" s="33">
        <f t="shared" si="1"/>
        <v>390418</v>
      </c>
    </row>
    <row r="51" spans="1:25" x14ac:dyDescent="0.3">
      <c r="A51" s="25" t="s">
        <v>36</v>
      </c>
      <c r="B51" s="25" t="s">
        <v>130</v>
      </c>
      <c r="C51" s="26" t="s">
        <v>131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122448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8">
        <v>10823</v>
      </c>
      <c r="O51" s="30" t="s">
        <v>47</v>
      </c>
      <c r="P51" s="31">
        <v>0</v>
      </c>
      <c r="Q51" s="31">
        <v>8</v>
      </c>
      <c r="R51" s="31">
        <v>0</v>
      </c>
      <c r="S51" s="31">
        <v>1</v>
      </c>
      <c r="T51" s="31">
        <v>0</v>
      </c>
      <c r="U51" s="31">
        <v>0</v>
      </c>
      <c r="V51" s="31">
        <v>0</v>
      </c>
      <c r="W51" s="31">
        <v>0</v>
      </c>
      <c r="X51" s="32">
        <f t="shared" si="0"/>
        <v>9</v>
      </c>
      <c r="Y51" s="33">
        <f t="shared" si="1"/>
        <v>133271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28"/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  <row r="58" spans="1:25" x14ac:dyDescent="0.3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28"/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0</v>
      </c>
    </row>
    <row r="59" spans="1:25" x14ac:dyDescent="0.3">
      <c r="A59" s="25"/>
      <c r="B59" s="25"/>
      <c r="C59" s="26"/>
      <c r="D59" s="26"/>
      <c r="E59" s="26"/>
      <c r="F59" s="27" t="s">
        <v>40</v>
      </c>
      <c r="G59" s="28"/>
      <c r="H59" s="29"/>
      <c r="I59" s="29"/>
      <c r="J59" s="29"/>
      <c r="K59" s="29"/>
      <c r="L59" s="29"/>
      <c r="M59" s="29"/>
      <c r="N59" s="28"/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0</v>
      </c>
    </row>
    <row r="60" spans="1:25" x14ac:dyDescent="0.3">
      <c r="A60" s="25"/>
      <c r="B60" s="25"/>
      <c r="C60" s="26"/>
      <c r="D60" s="26"/>
      <c r="E60" s="26"/>
      <c r="F60" s="27" t="s">
        <v>40</v>
      </c>
      <c r="G60" s="28"/>
      <c r="H60" s="29"/>
      <c r="I60" s="29"/>
      <c r="J60" s="29"/>
      <c r="K60" s="29"/>
      <c r="L60" s="29"/>
      <c r="M60" s="29"/>
      <c r="N60" s="28"/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0</v>
      </c>
    </row>
    <row r="61" spans="1:25" x14ac:dyDescent="0.3">
      <c r="A61" s="25"/>
      <c r="B61" s="25"/>
      <c r="C61" s="26"/>
      <c r="D61" s="26"/>
      <c r="E61" s="26"/>
      <c r="F61" s="27" t="s">
        <v>40</v>
      </c>
      <c r="G61" s="28"/>
      <c r="H61" s="29"/>
      <c r="I61" s="29"/>
      <c r="J61" s="29"/>
      <c r="K61" s="29"/>
      <c r="L61" s="29"/>
      <c r="M61" s="29"/>
      <c r="N61" s="28"/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0</v>
      </c>
    </row>
  </sheetData>
  <autoFilter ref="A10:Y10" xr:uid="{2F39627C-F213-4496-AC11-EB7DA0295755}"/>
  <conditionalFormatting sqref="D11:D61">
    <cfRule type="expression" dxfId="2" priority="1">
      <formula>OR($D11&gt;2025,AND($D11&lt;2025,$D11&lt;&gt;""))</formula>
    </cfRule>
  </conditionalFormatting>
  <conditionalFormatting sqref="Y11:Y6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61" xr:uid="{D710E9C1-0230-4F93-A801-918581152E67}">
      <formula1>"DV, YHDP"</formula1>
    </dataValidation>
    <dataValidation type="list" allowBlank="1" showInputMessage="1" showErrorMessage="1" sqref="O11:O61" xr:uid="{FA0CF417-6F9D-4DC5-921E-2881978B7DC2}">
      <formula1>"FMR, Actual Rent"</formula1>
    </dataValidation>
    <dataValidation type="list" allowBlank="1" showInputMessage="1" showErrorMessage="1" sqref="E11:E61" xr:uid="{1CC3921F-8ADB-4571-9766-AD97F62ED0AB}">
      <formula1>"PH, TH, Joint TH &amp; PH-RRH, HMIS, SSO, TRA, PRA, SRA, S+C/SRO"</formula1>
    </dataValidation>
    <dataValidation allowBlank="1" showErrorMessage="1" sqref="A10:Y10" xr:uid="{45A353CF-C567-46D0-8D6A-6C78CF8D73F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2024-06-13T16:05:01Z</dcterms:created>
  <dcterms:modified xsi:type="dcterms:W3CDTF">2024-06-13T19:52:10Z</dcterms:modified>
</cp:coreProperties>
</file>